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hidePivotFieldList="1"/>
  <bookViews>
    <workbookView xWindow="-120" yWindow="-120" windowWidth="21840" windowHeight="13140" tabRatio="416"/>
  </bookViews>
  <sheets>
    <sheet name="Баланс.мес" sheetId="1" r:id="rId1"/>
  </sheets>
  <definedNames>
    <definedName name="_xlnm._FilterDatabase" localSheetId="0" hidden="1">Баланс.мес!$B$9:$R$164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4" i="1" l="1"/>
  <c r="G140" i="1"/>
  <c r="G126" i="1"/>
  <c r="G96" i="1"/>
  <c r="G72" i="1"/>
  <c r="G11" i="1"/>
  <c r="G10" i="1" l="1"/>
</calcChain>
</file>

<file path=xl/sharedStrings.xml><?xml version="1.0" encoding="utf-8"?>
<sst xmlns="http://schemas.openxmlformats.org/spreadsheetml/2006/main" count="622" uniqueCount="103">
  <si>
    <t>ООО «Консалтинговая компания «ОМТ-Консалт»</t>
  </si>
  <si>
    <t>Россия, 117246, Москва, Научный проезд, д.12</t>
  </si>
  <si>
    <t>Телефон/Факс: 7 (495) 971-23-30/369-68-01</t>
  </si>
  <si>
    <t>info@omt-consult.ru</t>
  </si>
  <si>
    <t>www.omt-consult.ru</t>
  </si>
  <si>
    <t>Продукт</t>
  </si>
  <si>
    <t>Ангарская НХК</t>
  </si>
  <si>
    <t>Омский НПЗ</t>
  </si>
  <si>
    <t>Показатель</t>
  </si>
  <si>
    <t>Компания / Кластер</t>
  </si>
  <si>
    <t>Производитель / Страна</t>
  </si>
  <si>
    <t>Производство</t>
  </si>
  <si>
    <t>Всего</t>
  </si>
  <si>
    <t>Киришинефтеоргсинтез</t>
  </si>
  <si>
    <t>Московский НПЗ</t>
  </si>
  <si>
    <t>Орскнефтеоргсинтез</t>
  </si>
  <si>
    <t>Рязанская НПК</t>
  </si>
  <si>
    <t>Ярославнефтеоргсинтез</t>
  </si>
  <si>
    <t>Уфанефтехим</t>
  </si>
  <si>
    <t>ПАО «Сургутнефтегаз»</t>
  </si>
  <si>
    <t>СПБТ (ПБТ, ПБА, ПА)</t>
  </si>
  <si>
    <t>ООО «РУСИНВЕСТ» - «ТНПЗ»</t>
  </si>
  <si>
    <t>Тюменский НПЗ</t>
  </si>
  <si>
    <t>АО «ННК»</t>
  </si>
  <si>
    <t>Хабаровский НПЗ</t>
  </si>
  <si>
    <t>УКПГ СН-Газдобыча</t>
  </si>
  <si>
    <t>АО «Сахатранснефтегаз»</t>
  </si>
  <si>
    <t>ЛПУМГ Сахатранснефтегаз</t>
  </si>
  <si>
    <t>Якутский ГПЗ</t>
  </si>
  <si>
    <t>АО «ФортеИнвест»</t>
  </si>
  <si>
    <t>ПАО «Сибур Холдинг»</t>
  </si>
  <si>
    <t>Нижнекамскнефтехим</t>
  </si>
  <si>
    <t>ТАИФ-НК</t>
  </si>
  <si>
    <t>ПАО «НГК «Славнефть»</t>
  </si>
  <si>
    <t>ПАО «Якутская ТЭК»</t>
  </si>
  <si>
    <t>Якутская ТЭК</t>
  </si>
  <si>
    <t>ООО «БерезкаГаз Менеджмент»</t>
  </si>
  <si>
    <t>БерезкаГаз Обь</t>
  </si>
  <si>
    <t>БерезкаГаз Югра</t>
  </si>
  <si>
    <t>ООО «ИНК»</t>
  </si>
  <si>
    <t>ИНК</t>
  </si>
  <si>
    <t>ООО «Норд Империал»</t>
  </si>
  <si>
    <t>Норд Империал</t>
  </si>
  <si>
    <t>ПАО «НК «Роснефть»</t>
  </si>
  <si>
    <t>Туймазинское ГПП</t>
  </si>
  <si>
    <t>Уфимский НПЗ</t>
  </si>
  <si>
    <t>Шкаповское ГПП</t>
  </si>
  <si>
    <t>ПАО «Газпром нефть»</t>
  </si>
  <si>
    <t>Газпромнефть-Оренбург</t>
  </si>
  <si>
    <t>ПАО «Газпром»</t>
  </si>
  <si>
    <t>Астраханский ГПЗ</t>
  </si>
  <si>
    <t>Востокгазпром</t>
  </si>
  <si>
    <t>Газпром добыча Иркутск</t>
  </si>
  <si>
    <t>Оренбургский ГПЗ</t>
  </si>
  <si>
    <t>Газпром добыча Ямбург</t>
  </si>
  <si>
    <t>Сосногорский ГПЗ</t>
  </si>
  <si>
    <t>Сургутский ЗСК</t>
  </si>
  <si>
    <t>Уренгойский ЗПКТ</t>
  </si>
  <si>
    <t>ПАО «НК «ЛУКОЙЛ»</t>
  </si>
  <si>
    <t>Волгоградский НПЗ</t>
  </si>
  <si>
    <t>Коробковский ГПЗ</t>
  </si>
  <si>
    <t>Пермский НПЗ</t>
  </si>
  <si>
    <t>ЛУКОЙЛ-Ухтанефтепереработка</t>
  </si>
  <si>
    <t>ТПП Лангепаснефтегаз</t>
  </si>
  <si>
    <t>Усинский ГПЗ</t>
  </si>
  <si>
    <t>РуссНефть</t>
  </si>
  <si>
    <t>УПСГ Саратовнефтегаз</t>
  </si>
  <si>
    <t>Куйбышевский НПЗ</t>
  </si>
  <si>
    <t>Новокуйбышевский НПЗ</t>
  </si>
  <si>
    <t>Терминал</t>
  </si>
  <si>
    <t>Бузулукское ГПП</t>
  </si>
  <si>
    <t>РН-Комсомольский НПЗ</t>
  </si>
  <si>
    <t>РН-Туапсинский НПЗ</t>
  </si>
  <si>
    <t>Роспан Интернешнл</t>
  </si>
  <si>
    <t>Сызранский НПЗ</t>
  </si>
  <si>
    <t>РН-Краснодарнефтегаз</t>
  </si>
  <si>
    <t>ПАО «НК «РуссНефть»</t>
  </si>
  <si>
    <t>ПАО «Новатэк»</t>
  </si>
  <si>
    <t>Пуровский ЗПК</t>
  </si>
  <si>
    <t>Запсибнефтехим НОВАТЭК</t>
  </si>
  <si>
    <t>Запсибнефтехим</t>
  </si>
  <si>
    <t>Няганьгазпереработка</t>
  </si>
  <si>
    <t>Сибур-Химпром</t>
  </si>
  <si>
    <t>АО «Эктос»</t>
  </si>
  <si>
    <t>Уралоргсинтез</t>
  </si>
  <si>
    <t>ПАО «Татнефть» имени В.Д. Шашина</t>
  </si>
  <si>
    <t>Иргизская УПГ</t>
  </si>
  <si>
    <t>Татнефтегазпереработка</t>
  </si>
  <si>
    <t>Тольяттикаучук</t>
  </si>
  <si>
    <t>ОАО «Саратовнефтегаз»</t>
  </si>
  <si>
    <t>Пропан (тех. пропан)</t>
  </si>
  <si>
    <t>Сургутское УПГ</t>
  </si>
  <si>
    <t>Ново-Уфимский НПЗ</t>
  </si>
  <si>
    <t>Нижегородский НПЗ</t>
  </si>
  <si>
    <t>Нижневартовский ГПК</t>
  </si>
  <si>
    <t>Бутан и Тех. бутан</t>
  </si>
  <si>
    <t>ООО «УК ТАУ Нефтехим»</t>
  </si>
  <si>
    <t>Синтез-Каучук</t>
  </si>
  <si>
    <t>Стерлитамакский нефтехимический завод</t>
  </si>
  <si>
    <t>Изобутан</t>
  </si>
  <si>
    <t>ППФ</t>
  </si>
  <si>
    <t>Прочие газы</t>
  </si>
  <si>
    <t>Данные о производстве сжиженных углеводородных газов в России, тыс.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</si>
</sst>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\-"/>
    <numFmt numFmtId="165" formatCode="#,##0_ ;\-#,##0\ "/>
  </numFmts>
  <fonts count="13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9.9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6"/>
      <color rgb="FF4F81BD"/>
      <name val="Calibri"/>
      <family val="2"/>
      <charset val="204"/>
    </font>
    <font>
      <b/>
      <sz val="12"/>
      <color rgb="FF4F81BD"/>
      <name val="Calibri"/>
      <family val="2"/>
      <charset val="204"/>
    </font>
    <font>
      <sz val="11"/>
      <color rgb="FF4F81BD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FFFFFF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A0D2DC"/>
        <bgColor rgb="FFFFFFFF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3" fontId="0" fillId="0" borderId="0" xfId="0" applyNumberForma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14" fontId="5" fillId="0" borderId="0" xfId="0" applyNumberFormat="1" applyFont="1"/>
    <xf numFmtId="0" fontId="6" fillId="0" borderId="0" xfId="0" applyFont="1"/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7" fontId="12" fillId="3" borderId="2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indent="1"/>
    </xf>
    <xf numFmtId="0" fontId="8" fillId="2" borderId="4" xfId="0" applyFont="1" applyFill="1" applyBorder="1" applyAlignment="1">
      <alignment horizontal="left" indent="2"/>
    </xf>
    <xf numFmtId="14" fontId="8" fillId="2" borderId="4" xfId="0" applyNumberFormat="1" applyFont="1" applyFill="1" applyBorder="1" applyAlignment="1">
      <alignment horizontal="left" vertical="center" indent="2"/>
    </xf>
    <xf numFmtId="0" fontId="9" fillId="0" borderId="4" xfId="0" applyFont="1" applyBorder="1" applyAlignment="1">
      <alignment horizontal="left" indent="3"/>
    </xf>
    <xf numFmtId="14" fontId="9" fillId="0" borderId="4" xfId="0" applyNumberFormat="1" applyFont="1" applyBorder="1" applyAlignment="1">
      <alignment horizontal="left" vertical="center" indent="3"/>
    </xf>
    <xf numFmtId="164" fontId="8" fillId="4" borderId="4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4" fontId="8" fillId="4" borderId="5" xfId="0" applyNumberFormat="1" applyFont="1" applyFill="1" applyBorder="1" applyAlignment="1">
      <alignment horizontal="left" vertical="center" indent="1"/>
    </xf>
    <xf numFmtId="14" fontId="8" fillId="4" borderId="6" xfId="0" applyNumberFormat="1" applyFont="1" applyFill="1" applyBorder="1" applyAlignment="1">
      <alignment horizontal="left" vertical="center" indent="1"/>
    </xf>
    <xf numFmtId="14" fontId="8" fillId="4" borderId="7" xfId="0" applyNumberFormat="1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indent="2"/>
    </xf>
  </cellXfs>
  <cellStyles count="1">
    <cellStyle name="Обычный" xfId="0" builtinId="0"/>
  </cellStyles>
  <dxfs count="0"/>
  <tableStyles count="0" defaultTableStyle="TableStyleMedium9"/>
  <colors>
    <mruColors>
      <color rgb="FFA0D2DC"/>
      <color rgb="FFBED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485900" cy="1390650"/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mt-consult.ru/" TargetMode="External"/><Relationship Id="rId1" Type="http://schemas.openxmlformats.org/officeDocument/2006/relationships/hyperlink" Target="mailto:info@omt-consult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3"/>
  <sheetViews>
    <sheetView showGridLines="0" tabSelected="1" zoomScale="70" zoomScaleNormal="7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8" sqref="B8"/>
    </sheetView>
  </sheetViews>
  <sheetFormatPr defaultRowHeight="15" outlineLevelRow="1" outlineLevelCol="1" x14ac:dyDescent="0.25"/>
  <cols>
    <col min="1" max="1" width="2.7109375" customWidth="1"/>
    <col min="2" max="2" width="34.140625" style="2" customWidth="1"/>
    <col min="3" max="3" width="27.140625" style="2" customWidth="1"/>
    <col min="4" max="4" width="43.5703125" customWidth="1"/>
    <col min="5" max="5" width="38.85546875" style="16" customWidth="1"/>
    <col min="6" max="16" width="12.7109375" style="14" customWidth="1" outlineLevel="1"/>
    <col min="17" max="17" width="12.7109375" style="16" customWidth="1" outlineLevel="1"/>
    <col min="18" max="18" width="15.28515625" style="16" customWidth="1"/>
  </cols>
  <sheetData>
    <row r="1" spans="2:18" x14ac:dyDescent="0.25">
      <c r="E1" s="1"/>
      <c r="F1" s="3"/>
      <c r="G1" s="3"/>
      <c r="H1" s="3"/>
      <c r="I1" s="3"/>
      <c r="J1" s="3"/>
      <c r="K1" s="3"/>
      <c r="L1" s="3"/>
      <c r="M1" s="3"/>
    </row>
    <row r="2" spans="2:18" x14ac:dyDescent="0.25">
      <c r="D2" s="4" t="s">
        <v>0</v>
      </c>
      <c r="E2" s="1"/>
      <c r="F2" s="5"/>
      <c r="G2" s="5"/>
      <c r="H2" s="5"/>
      <c r="I2" s="5"/>
      <c r="J2" s="5"/>
      <c r="K2" s="5"/>
      <c r="L2" s="5"/>
      <c r="M2" s="5"/>
      <c r="Q2" s="17"/>
      <c r="R2" s="17"/>
    </row>
    <row r="3" spans="2:18" x14ac:dyDescent="0.25">
      <c r="D3" s="6" t="s">
        <v>1</v>
      </c>
      <c r="E3" s="1"/>
      <c r="F3" s="7"/>
      <c r="G3" s="7"/>
      <c r="H3" s="7"/>
      <c r="I3" s="7"/>
      <c r="J3" s="7"/>
      <c r="K3" s="7"/>
      <c r="L3" s="7"/>
      <c r="M3" s="7"/>
      <c r="Q3" s="18"/>
      <c r="R3" s="18"/>
    </row>
    <row r="4" spans="2:18" x14ac:dyDescent="0.25">
      <c r="D4" s="8" t="s">
        <v>2</v>
      </c>
      <c r="E4" s="1"/>
      <c r="F4" s="7"/>
      <c r="G4" s="7"/>
      <c r="H4" s="7"/>
      <c r="I4" s="7"/>
      <c r="J4" s="7"/>
      <c r="K4" s="7"/>
      <c r="L4" s="7"/>
      <c r="M4" s="7"/>
      <c r="Q4" s="18"/>
      <c r="R4" s="18"/>
    </row>
    <row r="5" spans="2:18" x14ac:dyDescent="0.25">
      <c r="D5" s="9" t="s">
        <v>3</v>
      </c>
      <c r="E5" s="1"/>
      <c r="F5" s="10"/>
      <c r="G5" s="10"/>
      <c r="H5" s="10"/>
      <c r="I5" s="10"/>
      <c r="J5" s="10"/>
      <c r="K5" s="10"/>
      <c r="L5" s="10"/>
      <c r="M5" s="10"/>
      <c r="Q5" s="19"/>
      <c r="R5" s="19"/>
    </row>
    <row r="6" spans="2:18" x14ac:dyDescent="0.25">
      <c r="D6" s="11" t="s">
        <v>4</v>
      </c>
      <c r="E6" s="1"/>
      <c r="F6" s="10"/>
      <c r="G6" s="10"/>
      <c r="H6" s="10"/>
      <c r="I6" s="10"/>
      <c r="J6" s="10"/>
      <c r="K6" s="10"/>
      <c r="L6" s="10"/>
      <c r="M6" s="10"/>
      <c r="Q6" s="19"/>
      <c r="R6" s="19"/>
    </row>
    <row r="7" spans="2:18" x14ac:dyDescent="0.25">
      <c r="D7" s="11"/>
      <c r="E7" s="1"/>
      <c r="F7" s="10"/>
      <c r="G7" s="10"/>
      <c r="H7" s="10"/>
      <c r="I7" s="10"/>
      <c r="J7" s="10"/>
      <c r="K7" s="10"/>
      <c r="L7" s="10"/>
      <c r="M7" s="10"/>
      <c r="Q7" s="19"/>
      <c r="R7" s="19"/>
    </row>
    <row r="8" spans="2:18" ht="21.75" customHeight="1" x14ac:dyDescent="0.35">
      <c r="B8" s="21" t="s">
        <v>102</v>
      </c>
      <c r="C8" s="12"/>
      <c r="D8" s="13"/>
      <c r="E8" s="20"/>
      <c r="F8" s="15"/>
      <c r="G8" s="15"/>
      <c r="H8" s="15"/>
      <c r="I8" s="15"/>
      <c r="J8" s="15"/>
      <c r="K8" s="15"/>
      <c r="L8" s="15"/>
      <c r="M8" s="15"/>
      <c r="N8" s="15"/>
    </row>
    <row r="9" spans="2:18" s="1" customFormat="1" ht="37.9" customHeight="1" x14ac:dyDescent="0.25">
      <c r="B9" s="22" t="s">
        <v>8</v>
      </c>
      <c r="C9" s="23" t="s">
        <v>5</v>
      </c>
      <c r="D9" s="24" t="s">
        <v>9</v>
      </c>
      <c r="E9" s="24" t="s">
        <v>10</v>
      </c>
      <c r="F9" s="26">
        <v>44562</v>
      </c>
      <c r="G9" s="26">
        <v>44593</v>
      </c>
      <c r="H9" s="26">
        <v>44621</v>
      </c>
      <c r="I9" s="26">
        <v>44652</v>
      </c>
      <c r="J9" s="26">
        <v>44682</v>
      </c>
      <c r="K9" s="26">
        <v>44713</v>
      </c>
      <c r="L9" s="26">
        <v>44743</v>
      </c>
      <c r="M9" s="26">
        <v>44774</v>
      </c>
      <c r="N9" s="26">
        <v>44805</v>
      </c>
      <c r="O9" s="26">
        <v>44835</v>
      </c>
      <c r="P9" s="26">
        <v>44866</v>
      </c>
      <c r="Q9" s="26">
        <v>44896</v>
      </c>
      <c r="R9" s="25">
        <v>2022</v>
      </c>
    </row>
    <row r="10" spans="2:18" ht="15.75" customHeight="1" x14ac:dyDescent="0.25">
      <c r="B10" s="27" t="s">
        <v>11</v>
      </c>
      <c r="C10" s="37" t="s">
        <v>12</v>
      </c>
      <c r="D10" s="38"/>
      <c r="E10" s="39"/>
      <c r="F10" s="32"/>
      <c r="G10" s="32">
        <f t="shared" ref="G10" si="0">SUM(G11,G72,G96,G126,G140,G154)</f>
        <v>980.40091698575327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2:18" ht="15.75" customHeight="1" x14ac:dyDescent="0.25">
      <c r="B11" s="28" t="s">
        <v>11</v>
      </c>
      <c r="C11" s="29" t="s">
        <v>20</v>
      </c>
      <c r="D11" s="40" t="s">
        <v>12</v>
      </c>
      <c r="E11" s="40"/>
      <c r="F11" s="33"/>
      <c r="G11" s="33">
        <f t="shared" ref="G11" si="1">SUM(G12:G71)</f>
        <v>499.87523380656364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2:18" outlineLevel="1" x14ac:dyDescent="0.25">
      <c r="B12" s="30" t="s">
        <v>11</v>
      </c>
      <c r="C12" s="31" t="s">
        <v>20</v>
      </c>
      <c r="D12" s="30" t="s">
        <v>21</v>
      </c>
      <c r="E12" s="30" t="s">
        <v>22</v>
      </c>
      <c r="F12" s="34"/>
      <c r="G12" s="34">
        <v>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</row>
    <row r="13" spans="2:18" outlineLevel="1" x14ac:dyDescent="0.25">
      <c r="B13" s="30" t="s">
        <v>11</v>
      </c>
      <c r="C13" s="31" t="s">
        <v>20</v>
      </c>
      <c r="D13" s="30" t="s">
        <v>23</v>
      </c>
      <c r="E13" s="30" t="s">
        <v>24</v>
      </c>
      <c r="F13" s="34"/>
      <c r="G13" s="34">
        <v>1.1763507117584318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2:18" outlineLevel="1" x14ac:dyDescent="0.25">
      <c r="B14" s="30" t="s">
        <v>11</v>
      </c>
      <c r="C14" s="31" t="s">
        <v>20</v>
      </c>
      <c r="D14" s="30" t="s">
        <v>23</v>
      </c>
      <c r="E14" s="30" t="s">
        <v>25</v>
      </c>
      <c r="F14" s="34"/>
      <c r="G14" s="34">
        <v>0.36708816537142552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</row>
    <row r="15" spans="2:18" outlineLevel="1" x14ac:dyDescent="0.25">
      <c r="B15" s="30" t="s">
        <v>11</v>
      </c>
      <c r="C15" s="31" t="s">
        <v>20</v>
      </c>
      <c r="D15" s="30" t="s">
        <v>26</v>
      </c>
      <c r="E15" s="30" t="s">
        <v>27</v>
      </c>
      <c r="F15" s="34"/>
      <c r="G15" s="34">
        <v>0.66743302794804638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2:18" outlineLevel="1" x14ac:dyDescent="0.25">
      <c r="B16" s="30" t="s">
        <v>11</v>
      </c>
      <c r="C16" s="31" t="s">
        <v>20</v>
      </c>
      <c r="D16" s="30" t="s">
        <v>26</v>
      </c>
      <c r="E16" s="30" t="s">
        <v>28</v>
      </c>
      <c r="F16" s="34"/>
      <c r="G16" s="34">
        <v>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2:18" outlineLevel="1" x14ac:dyDescent="0.25">
      <c r="B17" s="30" t="s">
        <v>11</v>
      </c>
      <c r="C17" s="31" t="s">
        <v>20</v>
      </c>
      <c r="D17" s="30" t="s">
        <v>29</v>
      </c>
      <c r="E17" s="30" t="s">
        <v>15</v>
      </c>
      <c r="F17" s="34"/>
      <c r="G17" s="34">
        <v>0.51486111315892025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</row>
    <row r="18" spans="2:18" outlineLevel="1" x14ac:dyDescent="0.25">
      <c r="B18" s="30" t="s">
        <v>11</v>
      </c>
      <c r="C18" s="31" t="s">
        <v>20</v>
      </c>
      <c r="D18" s="30" t="s">
        <v>30</v>
      </c>
      <c r="E18" s="30" t="s">
        <v>31</v>
      </c>
      <c r="F18" s="34"/>
      <c r="G18" s="34">
        <v>9.6744299857553706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2:18" outlineLevel="1" x14ac:dyDescent="0.25">
      <c r="B19" s="30" t="s">
        <v>11</v>
      </c>
      <c r="C19" s="31" t="s">
        <v>20</v>
      </c>
      <c r="D19" s="30" t="s">
        <v>30</v>
      </c>
      <c r="E19" s="30" t="s">
        <v>32</v>
      </c>
      <c r="F19" s="34"/>
      <c r="G19" s="34">
        <v>6.4632576260089234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outlineLevel="1" x14ac:dyDescent="0.25">
      <c r="B20" s="30" t="s">
        <v>11</v>
      </c>
      <c r="C20" s="31" t="s">
        <v>20</v>
      </c>
      <c r="D20" s="30" t="s">
        <v>33</v>
      </c>
      <c r="E20" s="30" t="s">
        <v>17</v>
      </c>
      <c r="F20" s="34"/>
      <c r="G20" s="34">
        <v>0.38404760355606254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2:18" outlineLevel="1" x14ac:dyDescent="0.25">
      <c r="B21" s="30" t="s">
        <v>11</v>
      </c>
      <c r="C21" s="31" t="s">
        <v>20</v>
      </c>
      <c r="D21" s="30" t="s">
        <v>19</v>
      </c>
      <c r="E21" s="30" t="s">
        <v>13</v>
      </c>
      <c r="F21" s="34"/>
      <c r="G21" s="34">
        <v>12.095133856150552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</row>
    <row r="22" spans="2:18" outlineLevel="1" x14ac:dyDescent="0.25">
      <c r="B22" s="30" t="s">
        <v>11</v>
      </c>
      <c r="C22" s="31" t="s">
        <v>20</v>
      </c>
      <c r="D22" s="30" t="s">
        <v>34</v>
      </c>
      <c r="E22" s="30" t="s">
        <v>35</v>
      </c>
      <c r="F22" s="34"/>
      <c r="G22" s="34">
        <v>2.5529313319012772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2:18" outlineLevel="1" x14ac:dyDescent="0.25">
      <c r="B23" s="30" t="s">
        <v>11</v>
      </c>
      <c r="C23" s="31" t="s">
        <v>20</v>
      </c>
      <c r="D23" s="30" t="s">
        <v>36</v>
      </c>
      <c r="E23" s="30" t="s">
        <v>37</v>
      </c>
      <c r="F23" s="34"/>
      <c r="G23" s="34">
        <v>10.353554846044069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2:18" outlineLevel="1" x14ac:dyDescent="0.25">
      <c r="B24" s="30" t="s">
        <v>11</v>
      </c>
      <c r="C24" s="31" t="s">
        <v>20</v>
      </c>
      <c r="D24" s="30" t="s">
        <v>36</v>
      </c>
      <c r="E24" s="30" t="s">
        <v>38</v>
      </c>
      <c r="F24" s="34"/>
      <c r="G24" s="34">
        <v>5.2166518581107226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</row>
    <row r="25" spans="2:18" outlineLevel="1" x14ac:dyDescent="0.25">
      <c r="B25" s="30" t="s">
        <v>11</v>
      </c>
      <c r="C25" s="31" t="s">
        <v>20</v>
      </c>
      <c r="D25" s="30" t="s">
        <v>39</v>
      </c>
      <c r="E25" s="30" t="s">
        <v>40</v>
      </c>
      <c r="F25" s="34"/>
      <c r="G25" s="34">
        <v>13.964707657957668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outlineLevel="1" x14ac:dyDescent="0.25">
      <c r="B26" s="30" t="s">
        <v>11</v>
      </c>
      <c r="C26" s="31" t="s">
        <v>20</v>
      </c>
      <c r="D26" s="30" t="s">
        <v>41</v>
      </c>
      <c r="E26" s="30" t="s">
        <v>42</v>
      </c>
      <c r="F26" s="34"/>
      <c r="G26" s="34">
        <v>1.1096074089636272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2:18" outlineLevel="1" x14ac:dyDescent="0.25">
      <c r="B27" s="30" t="s">
        <v>11</v>
      </c>
      <c r="C27" s="31" t="s">
        <v>20</v>
      </c>
      <c r="D27" s="30" t="s">
        <v>43</v>
      </c>
      <c r="E27" s="30" t="s">
        <v>44</v>
      </c>
      <c r="F27" s="34"/>
      <c r="G27" s="34">
        <v>1.2834779860444514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2:18" outlineLevel="1" x14ac:dyDescent="0.25">
      <c r="B28" s="30" t="s">
        <v>11</v>
      </c>
      <c r="C28" s="31" t="s">
        <v>20</v>
      </c>
      <c r="D28" s="30" t="s">
        <v>43</v>
      </c>
      <c r="E28" s="30" t="s">
        <v>45</v>
      </c>
      <c r="F28" s="34"/>
      <c r="G28" s="34">
        <v>1.306158447939523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</row>
    <row r="29" spans="2:18" outlineLevel="1" x14ac:dyDescent="0.25">
      <c r="B29" s="30" t="s">
        <v>11</v>
      </c>
      <c r="C29" s="31" t="s">
        <v>20</v>
      </c>
      <c r="D29" s="30" t="s">
        <v>43</v>
      </c>
      <c r="E29" s="30" t="s">
        <v>18</v>
      </c>
      <c r="F29" s="34"/>
      <c r="G29" s="34">
        <v>1.6283864445059602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</row>
    <row r="30" spans="2:18" outlineLevel="1" x14ac:dyDescent="0.25">
      <c r="B30" s="30" t="s">
        <v>11</v>
      </c>
      <c r="C30" s="31" t="s">
        <v>20</v>
      </c>
      <c r="D30" s="30" t="s">
        <v>43</v>
      </c>
      <c r="E30" s="30" t="s">
        <v>46</v>
      </c>
      <c r="F30" s="34"/>
      <c r="G30" s="34">
        <v>3.6807916134759515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/>
    </row>
    <row r="31" spans="2:18" outlineLevel="1" x14ac:dyDescent="0.25">
      <c r="B31" s="30" t="s">
        <v>11</v>
      </c>
      <c r="C31" s="31" t="s">
        <v>20</v>
      </c>
      <c r="D31" s="30" t="s">
        <v>47</v>
      </c>
      <c r="E31" s="30" t="s">
        <v>14</v>
      </c>
      <c r="F31" s="34"/>
      <c r="G31" s="34">
        <v>6.7916782094589987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5"/>
    </row>
    <row r="32" spans="2:18" outlineLevel="1" x14ac:dyDescent="0.25">
      <c r="B32" s="30" t="s">
        <v>11</v>
      </c>
      <c r="C32" s="31" t="s">
        <v>20</v>
      </c>
      <c r="D32" s="30" t="s">
        <v>47</v>
      </c>
      <c r="E32" s="30" t="s">
        <v>7</v>
      </c>
      <c r="F32" s="34"/>
      <c r="G32" s="34">
        <v>2.7682726595482814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</row>
    <row r="33" spans="2:18" outlineLevel="1" x14ac:dyDescent="0.25">
      <c r="B33" s="30" t="s">
        <v>11</v>
      </c>
      <c r="C33" s="31" t="s">
        <v>20</v>
      </c>
      <c r="D33" s="30" t="s">
        <v>47</v>
      </c>
      <c r="E33" s="30" t="s">
        <v>48</v>
      </c>
      <c r="F33" s="34"/>
      <c r="G33" s="34">
        <v>0.26162372210850832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</row>
    <row r="34" spans="2:18" outlineLevel="1" x14ac:dyDescent="0.25">
      <c r="B34" s="30" t="s">
        <v>11</v>
      </c>
      <c r="C34" s="31" t="s">
        <v>20</v>
      </c>
      <c r="D34" s="30" t="s">
        <v>49</v>
      </c>
      <c r="E34" s="30" t="s">
        <v>50</v>
      </c>
      <c r="F34" s="34"/>
      <c r="G34" s="34">
        <v>30.700781445792764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</row>
    <row r="35" spans="2:18" outlineLevel="1" x14ac:dyDescent="0.25">
      <c r="B35" s="30" t="s">
        <v>11</v>
      </c>
      <c r="C35" s="31" t="s">
        <v>20</v>
      </c>
      <c r="D35" s="30" t="s">
        <v>49</v>
      </c>
      <c r="E35" s="30" t="s">
        <v>51</v>
      </c>
      <c r="F35" s="34"/>
      <c r="G35" s="34">
        <v>11.979668103685805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spans="2:18" outlineLevel="1" x14ac:dyDescent="0.25">
      <c r="B36" s="30" t="s">
        <v>11</v>
      </c>
      <c r="C36" s="31" t="s">
        <v>20</v>
      </c>
      <c r="D36" s="30" t="s">
        <v>49</v>
      </c>
      <c r="E36" s="30" t="s">
        <v>52</v>
      </c>
      <c r="F36" s="34"/>
      <c r="G36" s="34">
        <v>0.1528237770903384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</row>
    <row r="37" spans="2:18" outlineLevel="1" x14ac:dyDescent="0.25">
      <c r="B37" s="30" t="s">
        <v>11</v>
      </c>
      <c r="C37" s="31" t="s">
        <v>20</v>
      </c>
      <c r="D37" s="30" t="s">
        <v>49</v>
      </c>
      <c r="E37" s="30" t="s">
        <v>53</v>
      </c>
      <c r="F37" s="34"/>
      <c r="G37" s="34">
        <v>48.613809753707713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</row>
    <row r="38" spans="2:18" outlineLevel="1" x14ac:dyDescent="0.25">
      <c r="B38" s="30" t="s">
        <v>11</v>
      </c>
      <c r="C38" s="31" t="s">
        <v>20</v>
      </c>
      <c r="D38" s="30" t="s">
        <v>49</v>
      </c>
      <c r="E38" s="30" t="s">
        <v>54</v>
      </c>
      <c r="F38" s="34"/>
      <c r="G38" s="34">
        <v>0.11207076986624817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</row>
    <row r="39" spans="2:18" outlineLevel="1" x14ac:dyDescent="0.25">
      <c r="B39" s="30" t="s">
        <v>11</v>
      </c>
      <c r="C39" s="31" t="s">
        <v>20</v>
      </c>
      <c r="D39" s="30" t="s">
        <v>49</v>
      </c>
      <c r="E39" s="30" t="s">
        <v>55</v>
      </c>
      <c r="F39" s="34"/>
      <c r="G39" s="34">
        <v>6.2337435945610906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2:18" outlineLevel="1" x14ac:dyDescent="0.25">
      <c r="B40" s="30" t="s">
        <v>11</v>
      </c>
      <c r="C40" s="31" t="s">
        <v>20</v>
      </c>
      <c r="D40" s="30" t="s">
        <v>49</v>
      </c>
      <c r="E40" s="30" t="s">
        <v>56</v>
      </c>
      <c r="F40" s="34"/>
      <c r="G40" s="34">
        <v>102.29057106171041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outlineLevel="1" x14ac:dyDescent="0.25">
      <c r="B41" s="30" t="s">
        <v>11</v>
      </c>
      <c r="C41" s="31" t="s">
        <v>20</v>
      </c>
      <c r="D41" s="30" t="s">
        <v>49</v>
      </c>
      <c r="E41" s="30" t="s">
        <v>57</v>
      </c>
      <c r="F41" s="34"/>
      <c r="G41" s="34">
        <v>0.52088142319360342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</row>
    <row r="42" spans="2:18" outlineLevel="1" x14ac:dyDescent="0.25">
      <c r="B42" s="30" t="s">
        <v>11</v>
      </c>
      <c r="C42" s="31" t="s">
        <v>20</v>
      </c>
      <c r="D42" s="30" t="s">
        <v>58</v>
      </c>
      <c r="E42" s="30" t="s">
        <v>59</v>
      </c>
      <c r="F42" s="34"/>
      <c r="G42" s="34">
        <v>1.1638257292553018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spans="2:18" outlineLevel="1" x14ac:dyDescent="0.25">
      <c r="B43" s="30" t="s">
        <v>11</v>
      </c>
      <c r="C43" s="31" t="s">
        <v>20</v>
      </c>
      <c r="D43" s="30" t="s">
        <v>58</v>
      </c>
      <c r="E43" s="30" t="s">
        <v>60</v>
      </c>
      <c r="F43" s="34"/>
      <c r="G43" s="34">
        <v>1.9620554227743807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</row>
    <row r="44" spans="2:18" outlineLevel="1" x14ac:dyDescent="0.25">
      <c r="B44" s="30" t="s">
        <v>11</v>
      </c>
      <c r="C44" s="31" t="s">
        <v>20</v>
      </c>
      <c r="D44" s="30" t="s">
        <v>58</v>
      </c>
      <c r="E44" s="30" t="s">
        <v>61</v>
      </c>
      <c r="F44" s="34"/>
      <c r="G44" s="34">
        <v>49.335477389299434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</row>
    <row r="45" spans="2:18" outlineLevel="1" x14ac:dyDescent="0.25">
      <c r="B45" s="30" t="s">
        <v>11</v>
      </c>
      <c r="C45" s="31" t="s">
        <v>20</v>
      </c>
      <c r="D45" s="30" t="s">
        <v>58</v>
      </c>
      <c r="E45" s="30" t="s">
        <v>62</v>
      </c>
      <c r="F45" s="34"/>
      <c r="G45" s="34">
        <v>0.38721577423058029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5"/>
    </row>
    <row r="46" spans="2:18" outlineLevel="1" x14ac:dyDescent="0.25">
      <c r="B46" s="30" t="s">
        <v>11</v>
      </c>
      <c r="C46" s="31" t="s">
        <v>20</v>
      </c>
      <c r="D46" s="30" t="s">
        <v>58</v>
      </c>
      <c r="E46" s="30" t="s">
        <v>63</v>
      </c>
      <c r="F46" s="34"/>
      <c r="G46" s="34">
        <v>5.6364783135826581E-2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5"/>
    </row>
    <row r="47" spans="2:18" outlineLevel="1" x14ac:dyDescent="0.25">
      <c r="B47" s="30" t="s">
        <v>11</v>
      </c>
      <c r="C47" s="31" t="s">
        <v>20</v>
      </c>
      <c r="D47" s="30" t="s">
        <v>58</v>
      </c>
      <c r="E47" s="30" t="s">
        <v>64</v>
      </c>
      <c r="F47" s="34"/>
      <c r="G47" s="34">
        <v>0.11479870931898956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5"/>
    </row>
    <row r="48" spans="2:18" outlineLevel="1" x14ac:dyDescent="0.25">
      <c r="B48" s="30" t="s">
        <v>11</v>
      </c>
      <c r="C48" s="31" t="s">
        <v>20</v>
      </c>
      <c r="D48" s="30" t="s">
        <v>33</v>
      </c>
      <c r="E48" s="30" t="s">
        <v>65</v>
      </c>
      <c r="F48" s="34"/>
      <c r="G48" s="34">
        <v>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5"/>
    </row>
    <row r="49" spans="2:18" outlineLevel="1" x14ac:dyDescent="0.25">
      <c r="B49" s="30" t="s">
        <v>11</v>
      </c>
      <c r="C49" s="31" t="s">
        <v>20</v>
      </c>
      <c r="D49" s="30" t="s">
        <v>33</v>
      </c>
      <c r="E49" s="30" t="s">
        <v>66</v>
      </c>
      <c r="F49" s="34"/>
      <c r="G49" s="34">
        <v>0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5"/>
    </row>
    <row r="50" spans="2:18" outlineLevel="1" x14ac:dyDescent="0.25">
      <c r="B50" s="30" t="s">
        <v>11</v>
      </c>
      <c r="C50" s="31" t="s">
        <v>20</v>
      </c>
      <c r="D50" s="30" t="s">
        <v>43</v>
      </c>
      <c r="E50" s="30" t="s">
        <v>6</v>
      </c>
      <c r="F50" s="34"/>
      <c r="G50" s="34">
        <v>6.8566420805764956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5"/>
    </row>
    <row r="51" spans="2:18" outlineLevel="1" x14ac:dyDescent="0.25">
      <c r="B51" s="30" t="s">
        <v>11</v>
      </c>
      <c r="C51" s="31" t="s">
        <v>20</v>
      </c>
      <c r="D51" s="30" t="s">
        <v>43</v>
      </c>
      <c r="E51" s="30" t="s">
        <v>67</v>
      </c>
      <c r="F51" s="34"/>
      <c r="G51" s="34">
        <v>0.2065228281238434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5"/>
    </row>
    <row r="52" spans="2:18" outlineLevel="1" x14ac:dyDescent="0.25">
      <c r="B52" s="30" t="s">
        <v>11</v>
      </c>
      <c r="C52" s="31" t="s">
        <v>20</v>
      </c>
      <c r="D52" s="30" t="s">
        <v>43</v>
      </c>
      <c r="E52" s="30" t="s">
        <v>68</v>
      </c>
      <c r="F52" s="34"/>
      <c r="G52" s="34">
        <v>8.2564697938571783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</row>
    <row r="53" spans="2:18" outlineLevel="1" x14ac:dyDescent="0.25">
      <c r="B53" s="30" t="s">
        <v>11</v>
      </c>
      <c r="C53" s="31" t="s">
        <v>20</v>
      </c>
      <c r="D53" s="30" t="s">
        <v>43</v>
      </c>
      <c r="E53" s="30" t="s">
        <v>69</v>
      </c>
      <c r="F53" s="34"/>
      <c r="G53" s="34">
        <v>0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</row>
    <row r="54" spans="2:18" outlineLevel="1" x14ac:dyDescent="0.25">
      <c r="B54" s="30" t="s">
        <v>11</v>
      </c>
      <c r="C54" s="31" t="s">
        <v>20</v>
      </c>
      <c r="D54" s="30" t="s">
        <v>43</v>
      </c>
      <c r="E54" s="30" t="s">
        <v>70</v>
      </c>
      <c r="F54" s="34"/>
      <c r="G54" s="34">
        <v>4.9245957414561623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5"/>
    </row>
    <row r="55" spans="2:18" outlineLevel="1" x14ac:dyDescent="0.25">
      <c r="B55" s="30" t="s">
        <v>11</v>
      </c>
      <c r="C55" s="31" t="s">
        <v>20</v>
      </c>
      <c r="D55" s="30" t="s">
        <v>43</v>
      </c>
      <c r="E55" s="30" t="s">
        <v>71</v>
      </c>
      <c r="F55" s="34"/>
      <c r="G55" s="34">
        <v>0.17453277380521973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5"/>
    </row>
    <row r="56" spans="2:18" outlineLevel="1" x14ac:dyDescent="0.25">
      <c r="B56" s="30" t="s">
        <v>11</v>
      </c>
      <c r="C56" s="31" t="s">
        <v>20</v>
      </c>
      <c r="D56" s="30" t="s">
        <v>43</v>
      </c>
      <c r="E56" s="30" t="s">
        <v>72</v>
      </c>
      <c r="F56" s="34"/>
      <c r="G56" s="34">
        <v>4.978106471806331E-2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5"/>
    </row>
    <row r="57" spans="2:18" outlineLevel="1" x14ac:dyDescent="0.25">
      <c r="B57" s="30" t="s">
        <v>11</v>
      </c>
      <c r="C57" s="31" t="s">
        <v>20</v>
      </c>
      <c r="D57" s="30" t="s">
        <v>43</v>
      </c>
      <c r="E57" s="30" t="s">
        <v>73</v>
      </c>
      <c r="F57" s="34"/>
      <c r="G57" s="34">
        <v>15.97518458377367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/>
    </row>
    <row r="58" spans="2:18" outlineLevel="1" x14ac:dyDescent="0.25">
      <c r="B58" s="30" t="s">
        <v>11</v>
      </c>
      <c r="C58" s="31" t="s">
        <v>20</v>
      </c>
      <c r="D58" s="30" t="s">
        <v>43</v>
      </c>
      <c r="E58" s="30" t="s">
        <v>16</v>
      </c>
      <c r="F58" s="34"/>
      <c r="G58" s="34">
        <v>3.3505960350555375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5"/>
    </row>
    <row r="59" spans="2:18" outlineLevel="1" x14ac:dyDescent="0.25">
      <c r="B59" s="30" t="s">
        <v>11</v>
      </c>
      <c r="C59" s="31" t="s">
        <v>20</v>
      </c>
      <c r="D59" s="30" t="s">
        <v>43</v>
      </c>
      <c r="E59" s="30" t="s">
        <v>74</v>
      </c>
      <c r="F59" s="34"/>
      <c r="G59" s="34">
        <v>0.65624277056374514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5"/>
    </row>
    <row r="60" spans="2:18" outlineLevel="1" x14ac:dyDescent="0.25">
      <c r="B60" s="30" t="s">
        <v>11</v>
      </c>
      <c r="C60" s="31" t="s">
        <v>20</v>
      </c>
      <c r="D60" s="30" t="s">
        <v>43</v>
      </c>
      <c r="E60" s="30" t="s">
        <v>75</v>
      </c>
      <c r="F60" s="34"/>
      <c r="G60" s="34">
        <v>0.56238338226126339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5"/>
    </row>
    <row r="61" spans="2:18" outlineLevel="1" x14ac:dyDescent="0.25">
      <c r="B61" s="30" t="s">
        <v>11</v>
      </c>
      <c r="C61" s="31" t="s">
        <v>20</v>
      </c>
      <c r="D61" s="30" t="s">
        <v>76</v>
      </c>
      <c r="E61" s="30" t="s">
        <v>65</v>
      </c>
      <c r="F61" s="34"/>
      <c r="G61" s="34">
        <v>0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/>
    </row>
    <row r="62" spans="2:18" outlineLevel="1" x14ac:dyDescent="0.25">
      <c r="B62" s="30" t="s">
        <v>11</v>
      </c>
      <c r="C62" s="31" t="s">
        <v>20</v>
      </c>
      <c r="D62" s="30" t="s">
        <v>77</v>
      </c>
      <c r="E62" s="30" t="s">
        <v>78</v>
      </c>
      <c r="F62" s="34"/>
      <c r="G62" s="34">
        <v>0.99129726506484617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</row>
    <row r="63" spans="2:18" outlineLevel="1" x14ac:dyDescent="0.25">
      <c r="B63" s="30" t="s">
        <v>11</v>
      </c>
      <c r="C63" s="31" t="s">
        <v>20</v>
      </c>
      <c r="D63" s="30" t="s">
        <v>77</v>
      </c>
      <c r="E63" s="30" t="s">
        <v>79</v>
      </c>
      <c r="F63" s="34"/>
      <c r="G63" s="34">
        <v>40.935607316034506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</row>
    <row r="64" spans="2:18" outlineLevel="1" x14ac:dyDescent="0.25">
      <c r="B64" s="30" t="s">
        <v>11</v>
      </c>
      <c r="C64" s="31" t="s">
        <v>20</v>
      </c>
      <c r="D64" s="30" t="s">
        <v>30</v>
      </c>
      <c r="E64" s="30" t="s">
        <v>80</v>
      </c>
      <c r="F64" s="34"/>
      <c r="G64" s="34">
        <v>57.882327459072279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</row>
    <row r="65" spans="2:18" outlineLevel="1" x14ac:dyDescent="0.25">
      <c r="B65" s="30" t="s">
        <v>11</v>
      </c>
      <c r="C65" s="31" t="s">
        <v>20</v>
      </c>
      <c r="D65" s="30" t="s">
        <v>30</v>
      </c>
      <c r="E65" s="30" t="s">
        <v>81</v>
      </c>
      <c r="F65" s="34"/>
      <c r="G65" s="34">
        <v>11.213341536168837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5"/>
    </row>
    <row r="66" spans="2:18" outlineLevel="1" x14ac:dyDescent="0.25">
      <c r="B66" s="30" t="s">
        <v>11</v>
      </c>
      <c r="C66" s="31" t="s">
        <v>20</v>
      </c>
      <c r="D66" s="30" t="s">
        <v>30</v>
      </c>
      <c r="E66" s="30" t="s">
        <v>82</v>
      </c>
      <c r="F66" s="34"/>
      <c r="G66" s="34">
        <v>2.4068768938716154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5"/>
    </row>
    <row r="67" spans="2:18" outlineLevel="1" x14ac:dyDescent="0.25">
      <c r="B67" s="30" t="s">
        <v>11</v>
      </c>
      <c r="C67" s="31" t="s">
        <v>20</v>
      </c>
      <c r="D67" s="30" t="s">
        <v>83</v>
      </c>
      <c r="E67" s="30" t="s">
        <v>84</v>
      </c>
      <c r="F67" s="34"/>
      <c r="G67" s="34">
        <v>4.5284049711879826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5"/>
    </row>
    <row r="68" spans="2:18" outlineLevel="1" x14ac:dyDescent="0.25">
      <c r="B68" s="30" t="s">
        <v>11</v>
      </c>
      <c r="C68" s="31" t="s">
        <v>20</v>
      </c>
      <c r="D68" s="30" t="s">
        <v>85</v>
      </c>
      <c r="E68" s="30" t="s">
        <v>86</v>
      </c>
      <c r="F68" s="34"/>
      <c r="G68" s="34">
        <v>0.89108137115482144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</row>
    <row r="69" spans="2:18" outlineLevel="1" x14ac:dyDescent="0.25">
      <c r="B69" s="30" t="s">
        <v>11</v>
      </c>
      <c r="C69" s="31" t="s">
        <v>20</v>
      </c>
      <c r="D69" s="30" t="s">
        <v>85</v>
      </c>
      <c r="E69" s="30" t="s">
        <v>87</v>
      </c>
      <c r="F69" s="34"/>
      <c r="G69" s="34">
        <v>3.5185557537979224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5"/>
    </row>
    <row r="70" spans="2:18" outlineLevel="1" x14ac:dyDescent="0.25">
      <c r="B70" s="30" t="s">
        <v>11</v>
      </c>
      <c r="C70" s="31" t="s">
        <v>20</v>
      </c>
      <c r="D70" s="30" t="s">
        <v>85</v>
      </c>
      <c r="E70" s="30" t="s">
        <v>88</v>
      </c>
      <c r="F70" s="34"/>
      <c r="G70" s="34">
        <v>0.61025817263046223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5"/>
    </row>
    <row r="71" spans="2:18" outlineLevel="1" x14ac:dyDescent="0.25">
      <c r="B71" s="30" t="s">
        <v>11</v>
      </c>
      <c r="C71" s="31" t="s">
        <v>20</v>
      </c>
      <c r="D71" s="30" t="s">
        <v>89</v>
      </c>
      <c r="E71" s="30" t="s">
        <v>66</v>
      </c>
      <c r="F71" s="34"/>
      <c r="G71" s="34">
        <v>0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5"/>
    </row>
    <row r="72" spans="2:18" x14ac:dyDescent="0.25">
      <c r="B72" s="28" t="s">
        <v>11</v>
      </c>
      <c r="C72" s="29" t="s">
        <v>90</v>
      </c>
      <c r="D72" s="40" t="s">
        <v>12</v>
      </c>
      <c r="E72" s="40"/>
      <c r="F72" s="33"/>
      <c r="G72" s="33">
        <f t="shared" ref="G72" si="2">SUM(G73:G95)</f>
        <v>180.38414665569553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2:18" outlineLevel="1" x14ac:dyDescent="0.25">
      <c r="B73" s="30" t="s">
        <v>11</v>
      </c>
      <c r="C73" s="31" t="s">
        <v>90</v>
      </c>
      <c r="D73" s="30" t="s">
        <v>29</v>
      </c>
      <c r="E73" s="30" t="s">
        <v>15</v>
      </c>
      <c r="F73" s="34"/>
      <c r="G73" s="34">
        <v>0.63108948079957494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5"/>
    </row>
    <row r="74" spans="2:18" outlineLevel="1" x14ac:dyDescent="0.25">
      <c r="B74" s="30" t="s">
        <v>11</v>
      </c>
      <c r="C74" s="31" t="s">
        <v>90</v>
      </c>
      <c r="D74" s="30" t="s">
        <v>30</v>
      </c>
      <c r="E74" s="30" t="s">
        <v>31</v>
      </c>
      <c r="F74" s="34"/>
      <c r="G74" s="34">
        <v>0.27520986386796586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5"/>
    </row>
    <row r="75" spans="2:18" outlineLevel="1" x14ac:dyDescent="0.25">
      <c r="B75" s="30" t="s">
        <v>11</v>
      </c>
      <c r="C75" s="31" t="s">
        <v>90</v>
      </c>
      <c r="D75" s="30" t="s">
        <v>30</v>
      </c>
      <c r="E75" s="30" t="s">
        <v>32</v>
      </c>
      <c r="F75" s="34"/>
      <c r="G75" s="34">
        <v>0.99237613673399561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5"/>
    </row>
    <row r="76" spans="2:18" outlineLevel="1" x14ac:dyDescent="0.25">
      <c r="B76" s="30" t="s">
        <v>11</v>
      </c>
      <c r="C76" s="31" t="s">
        <v>90</v>
      </c>
      <c r="D76" s="30" t="s">
        <v>19</v>
      </c>
      <c r="E76" s="30" t="s">
        <v>91</v>
      </c>
      <c r="F76" s="34"/>
      <c r="G76" s="34">
        <v>15.107224237646872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5"/>
    </row>
    <row r="77" spans="2:18" outlineLevel="1" x14ac:dyDescent="0.25">
      <c r="B77" s="30" t="s">
        <v>11</v>
      </c>
      <c r="C77" s="31" t="s">
        <v>90</v>
      </c>
      <c r="D77" s="30" t="s">
        <v>36</v>
      </c>
      <c r="E77" s="30" t="s">
        <v>38</v>
      </c>
      <c r="F77" s="34"/>
      <c r="G77" s="34">
        <v>1.3034740492174686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5"/>
    </row>
    <row r="78" spans="2:18" outlineLevel="1" x14ac:dyDescent="0.25">
      <c r="B78" s="30" t="s">
        <v>11</v>
      </c>
      <c r="C78" s="31" t="s">
        <v>90</v>
      </c>
      <c r="D78" s="30" t="s">
        <v>43</v>
      </c>
      <c r="E78" s="30" t="s">
        <v>6</v>
      </c>
      <c r="F78" s="34"/>
      <c r="G78" s="34">
        <v>0.85708026007206206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5"/>
    </row>
    <row r="79" spans="2:18" outlineLevel="1" x14ac:dyDescent="0.25">
      <c r="B79" s="30" t="s">
        <v>11</v>
      </c>
      <c r="C79" s="31" t="s">
        <v>90</v>
      </c>
      <c r="D79" s="30" t="s">
        <v>43</v>
      </c>
      <c r="E79" s="30" t="s">
        <v>92</v>
      </c>
      <c r="F79" s="34"/>
      <c r="G79" s="34">
        <v>5.0586537890509211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5"/>
    </row>
    <row r="80" spans="2:18" outlineLevel="1" x14ac:dyDescent="0.25">
      <c r="B80" s="30" t="s">
        <v>11</v>
      </c>
      <c r="C80" s="31" t="s">
        <v>90</v>
      </c>
      <c r="D80" s="30" t="s">
        <v>43</v>
      </c>
      <c r="E80" s="30" t="s">
        <v>46</v>
      </c>
      <c r="F80" s="34"/>
      <c r="G80" s="34">
        <v>0.68242345453784614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5"/>
    </row>
    <row r="81" spans="2:18" outlineLevel="1" x14ac:dyDescent="0.25">
      <c r="B81" s="30" t="s">
        <v>11</v>
      </c>
      <c r="C81" s="31" t="s">
        <v>90</v>
      </c>
      <c r="D81" s="30" t="s">
        <v>47</v>
      </c>
      <c r="E81" s="30" t="s">
        <v>7</v>
      </c>
      <c r="F81" s="34"/>
      <c r="G81" s="34">
        <v>8.4953882709700999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</row>
    <row r="82" spans="2:18" outlineLevel="1" x14ac:dyDescent="0.25">
      <c r="B82" s="30" t="s">
        <v>11</v>
      </c>
      <c r="C82" s="31" t="s">
        <v>90</v>
      </c>
      <c r="D82" s="30" t="s">
        <v>49</v>
      </c>
      <c r="E82" s="30" t="s">
        <v>56</v>
      </c>
      <c r="F82" s="34"/>
      <c r="G82" s="34">
        <v>52.811555392152215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5"/>
    </row>
    <row r="83" spans="2:18" outlineLevel="1" x14ac:dyDescent="0.25">
      <c r="B83" s="30" t="s">
        <v>11</v>
      </c>
      <c r="C83" s="31" t="s">
        <v>90</v>
      </c>
      <c r="D83" s="30" t="s">
        <v>49</v>
      </c>
      <c r="E83" s="30" t="s">
        <v>57</v>
      </c>
      <c r="F83" s="34"/>
      <c r="G83" s="34">
        <v>0.22370573072877922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5"/>
    </row>
    <row r="84" spans="2:18" outlineLevel="1" x14ac:dyDescent="0.25">
      <c r="B84" s="30" t="s">
        <v>11</v>
      </c>
      <c r="C84" s="31" t="s">
        <v>90</v>
      </c>
      <c r="D84" s="30" t="s">
        <v>58</v>
      </c>
      <c r="E84" s="30" t="s">
        <v>59</v>
      </c>
      <c r="F84" s="34"/>
      <c r="G84" s="34">
        <v>0.15247713952937414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5"/>
    </row>
    <row r="85" spans="2:18" outlineLevel="1" x14ac:dyDescent="0.25">
      <c r="B85" s="30" t="s">
        <v>11</v>
      </c>
      <c r="C85" s="31" t="s">
        <v>90</v>
      </c>
      <c r="D85" s="30" t="s">
        <v>58</v>
      </c>
      <c r="E85" s="30" t="s">
        <v>60</v>
      </c>
      <c r="F85" s="34"/>
      <c r="G85" s="34">
        <v>0.48191744917539059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5"/>
    </row>
    <row r="86" spans="2:18" outlineLevel="1" x14ac:dyDescent="0.25">
      <c r="B86" s="30" t="s">
        <v>11</v>
      </c>
      <c r="C86" s="31" t="s">
        <v>90</v>
      </c>
      <c r="D86" s="30" t="s">
        <v>58</v>
      </c>
      <c r="E86" s="30" t="s">
        <v>93</v>
      </c>
      <c r="F86" s="34"/>
      <c r="G86" s="34">
        <v>3.961899844912006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5"/>
    </row>
    <row r="87" spans="2:18" outlineLevel="1" x14ac:dyDescent="0.25">
      <c r="B87" s="30" t="s">
        <v>11</v>
      </c>
      <c r="C87" s="31" t="s">
        <v>90</v>
      </c>
      <c r="D87" s="30" t="s">
        <v>43</v>
      </c>
      <c r="E87" s="30" t="s">
        <v>68</v>
      </c>
      <c r="F87" s="34"/>
      <c r="G87" s="34">
        <v>10.120734838523163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2:18" outlineLevel="1" x14ac:dyDescent="0.25">
      <c r="B88" s="30" t="s">
        <v>11</v>
      </c>
      <c r="C88" s="31" t="s">
        <v>90</v>
      </c>
      <c r="D88" s="30" t="s">
        <v>43</v>
      </c>
      <c r="E88" s="30" t="s">
        <v>70</v>
      </c>
      <c r="F88" s="34"/>
      <c r="G88" s="34">
        <v>11.1158053906025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5"/>
    </row>
    <row r="89" spans="2:18" outlineLevel="1" x14ac:dyDescent="0.25">
      <c r="B89" s="30" t="s">
        <v>11</v>
      </c>
      <c r="C89" s="31" t="s">
        <v>90</v>
      </c>
      <c r="D89" s="30" t="s">
        <v>43</v>
      </c>
      <c r="E89" s="30" t="s">
        <v>74</v>
      </c>
      <c r="F89" s="34"/>
      <c r="G89" s="34">
        <v>0.43401646949178679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5"/>
    </row>
    <row r="90" spans="2:18" outlineLevel="1" x14ac:dyDescent="0.25">
      <c r="B90" s="30" t="s">
        <v>11</v>
      </c>
      <c r="C90" s="31" t="s">
        <v>90</v>
      </c>
      <c r="D90" s="30" t="s">
        <v>77</v>
      </c>
      <c r="E90" s="30" t="s">
        <v>79</v>
      </c>
      <c r="F90" s="34"/>
      <c r="G90" s="34">
        <v>24.718909863191751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5"/>
    </row>
    <row r="91" spans="2:18" outlineLevel="1" x14ac:dyDescent="0.25">
      <c r="B91" s="30" t="s">
        <v>11</v>
      </c>
      <c r="C91" s="31" t="s">
        <v>90</v>
      </c>
      <c r="D91" s="30" t="s">
        <v>30</v>
      </c>
      <c r="E91" s="30" t="s">
        <v>80</v>
      </c>
      <c r="F91" s="34"/>
      <c r="G91" s="34">
        <v>21.156992215777318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5"/>
    </row>
    <row r="92" spans="2:18" outlineLevel="1" x14ac:dyDescent="0.25">
      <c r="B92" s="30" t="s">
        <v>11</v>
      </c>
      <c r="C92" s="31" t="s">
        <v>90</v>
      </c>
      <c r="D92" s="30" t="s">
        <v>83</v>
      </c>
      <c r="E92" s="30" t="s">
        <v>84</v>
      </c>
      <c r="F92" s="34"/>
      <c r="G92" s="34">
        <v>16.992271307009283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5"/>
    </row>
    <row r="93" spans="2:18" outlineLevel="1" x14ac:dyDescent="0.25">
      <c r="B93" s="30" t="s">
        <v>11</v>
      </c>
      <c r="C93" s="31" t="s">
        <v>90</v>
      </c>
      <c r="D93" s="30" t="s">
        <v>85</v>
      </c>
      <c r="E93" s="30" t="s">
        <v>87</v>
      </c>
      <c r="F93" s="34"/>
      <c r="G93" s="34">
        <v>4.1192045024272019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5"/>
    </row>
    <row r="94" spans="2:18" outlineLevel="1" x14ac:dyDescent="0.25">
      <c r="B94" s="30" t="s">
        <v>11</v>
      </c>
      <c r="C94" s="31" t="s">
        <v>90</v>
      </c>
      <c r="D94" s="30" t="s">
        <v>85</v>
      </c>
      <c r="E94" s="30" t="s">
        <v>88</v>
      </c>
      <c r="F94" s="34"/>
      <c r="G94" s="34">
        <v>3.0149806091667838E-2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5"/>
    </row>
    <row r="95" spans="2:18" outlineLevel="1" x14ac:dyDescent="0.25">
      <c r="B95" s="30" t="s">
        <v>11</v>
      </c>
      <c r="C95" s="31" t="s">
        <v>90</v>
      </c>
      <c r="D95" s="30" t="s">
        <v>30</v>
      </c>
      <c r="E95" s="30" t="s">
        <v>94</v>
      </c>
      <c r="F95" s="34"/>
      <c r="G95" s="34">
        <v>0.66158716318630195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5"/>
    </row>
    <row r="96" spans="2:18" x14ac:dyDescent="0.25">
      <c r="B96" s="28" t="s">
        <v>11</v>
      </c>
      <c r="C96" s="29" t="s">
        <v>95</v>
      </c>
      <c r="D96" s="40" t="s">
        <v>12</v>
      </c>
      <c r="E96" s="40"/>
      <c r="F96" s="33"/>
      <c r="G96" s="33">
        <f t="shared" ref="G96" si="3">SUM(G97:G125)</f>
        <v>157.3796328192808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2:18" outlineLevel="1" x14ac:dyDescent="0.25">
      <c r="B97" s="30" t="s">
        <v>11</v>
      </c>
      <c r="C97" s="31" t="s">
        <v>95</v>
      </c>
      <c r="D97" s="30" t="s">
        <v>29</v>
      </c>
      <c r="E97" s="30" t="s">
        <v>15</v>
      </c>
      <c r="F97" s="34"/>
      <c r="G97" s="34">
        <v>1.1152482211600583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5"/>
    </row>
    <row r="98" spans="2:18" outlineLevel="1" x14ac:dyDescent="0.25">
      <c r="B98" s="30" t="s">
        <v>11</v>
      </c>
      <c r="C98" s="31" t="s">
        <v>95</v>
      </c>
      <c r="D98" s="30" t="s">
        <v>30</v>
      </c>
      <c r="E98" s="30" t="s">
        <v>31</v>
      </c>
      <c r="F98" s="34"/>
      <c r="G98" s="34">
        <v>0.99581045704188997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5"/>
    </row>
    <row r="99" spans="2:18" outlineLevel="1" x14ac:dyDescent="0.25">
      <c r="B99" s="30" t="s">
        <v>11</v>
      </c>
      <c r="C99" s="31" t="s">
        <v>95</v>
      </c>
      <c r="D99" s="30" t="s">
        <v>30</v>
      </c>
      <c r="E99" s="30" t="s">
        <v>32</v>
      </c>
      <c r="F99" s="34"/>
      <c r="G99" s="34">
        <v>0.6652773899870128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5"/>
    </row>
    <row r="100" spans="2:18" outlineLevel="1" x14ac:dyDescent="0.25">
      <c r="B100" s="30" t="s">
        <v>11</v>
      </c>
      <c r="C100" s="31" t="s">
        <v>95</v>
      </c>
      <c r="D100" s="30" t="s">
        <v>33</v>
      </c>
      <c r="E100" s="30" t="s">
        <v>17</v>
      </c>
      <c r="F100" s="34"/>
      <c r="G100" s="34">
        <v>0.3505161846516574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5"/>
    </row>
    <row r="101" spans="2:18" outlineLevel="1" x14ac:dyDescent="0.25">
      <c r="B101" s="30" t="s">
        <v>11</v>
      </c>
      <c r="C101" s="31" t="s">
        <v>95</v>
      </c>
      <c r="D101" s="30" t="s">
        <v>19</v>
      </c>
      <c r="E101" s="30" t="s">
        <v>13</v>
      </c>
      <c r="F101" s="34"/>
      <c r="G101" s="34">
        <v>19.827802773956094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5"/>
    </row>
    <row r="102" spans="2:18" outlineLevel="1" x14ac:dyDescent="0.25">
      <c r="B102" s="30" t="s">
        <v>11</v>
      </c>
      <c r="C102" s="31" t="s">
        <v>95</v>
      </c>
      <c r="D102" s="30" t="s">
        <v>36</v>
      </c>
      <c r="E102" s="30" t="s">
        <v>38</v>
      </c>
      <c r="F102" s="34"/>
      <c r="G102" s="34">
        <v>1.287248669487258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5"/>
    </row>
    <row r="103" spans="2:18" outlineLevel="1" x14ac:dyDescent="0.25">
      <c r="B103" s="30" t="s">
        <v>11</v>
      </c>
      <c r="C103" s="31" t="s">
        <v>95</v>
      </c>
      <c r="D103" s="30" t="s">
        <v>96</v>
      </c>
      <c r="E103" s="30" t="s">
        <v>97</v>
      </c>
      <c r="F103" s="34"/>
      <c r="G103" s="34">
        <v>3.9001428922677821E-2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5"/>
    </row>
    <row r="104" spans="2:18" outlineLevel="1" x14ac:dyDescent="0.25">
      <c r="B104" s="30" t="s">
        <v>11</v>
      </c>
      <c r="C104" s="31" t="s">
        <v>95</v>
      </c>
      <c r="D104" s="30" t="s">
        <v>96</v>
      </c>
      <c r="E104" s="30" t="s">
        <v>98</v>
      </c>
      <c r="F104" s="34"/>
      <c r="G104" s="34">
        <v>0.77001524506156471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5"/>
    </row>
    <row r="105" spans="2:18" outlineLevel="1" x14ac:dyDescent="0.25">
      <c r="B105" s="30" t="s">
        <v>11</v>
      </c>
      <c r="C105" s="31" t="s">
        <v>95</v>
      </c>
      <c r="D105" s="30" t="s">
        <v>43</v>
      </c>
      <c r="E105" s="30" t="s">
        <v>6</v>
      </c>
      <c r="F105" s="34"/>
      <c r="G105" s="34">
        <v>0.85708026007206206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5"/>
    </row>
    <row r="106" spans="2:18" outlineLevel="1" x14ac:dyDescent="0.25">
      <c r="B106" s="30" t="s">
        <v>11</v>
      </c>
      <c r="C106" s="31" t="s">
        <v>95</v>
      </c>
      <c r="D106" s="30" t="s">
        <v>43</v>
      </c>
      <c r="E106" s="30" t="s">
        <v>44</v>
      </c>
      <c r="F106" s="34"/>
      <c r="G106" s="34">
        <v>2.1375675185868994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5"/>
    </row>
    <row r="107" spans="2:18" outlineLevel="1" x14ac:dyDescent="0.25">
      <c r="B107" s="30" t="s">
        <v>11</v>
      </c>
      <c r="C107" s="31" t="s">
        <v>95</v>
      </c>
      <c r="D107" s="30" t="s">
        <v>43</v>
      </c>
      <c r="E107" s="30" t="s">
        <v>18</v>
      </c>
      <c r="F107" s="34"/>
      <c r="G107" s="34">
        <v>3.9662451727875289E-2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5"/>
    </row>
    <row r="108" spans="2:18" outlineLevel="1" x14ac:dyDescent="0.25">
      <c r="B108" s="30" t="s">
        <v>11</v>
      </c>
      <c r="C108" s="31" t="s">
        <v>95</v>
      </c>
      <c r="D108" s="30" t="s">
        <v>43</v>
      </c>
      <c r="E108" s="30" t="s">
        <v>46</v>
      </c>
      <c r="F108" s="34"/>
      <c r="G108" s="34">
        <v>0.7957213751798865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</row>
    <row r="109" spans="2:18" outlineLevel="1" x14ac:dyDescent="0.25">
      <c r="B109" s="30" t="s">
        <v>11</v>
      </c>
      <c r="C109" s="31" t="s">
        <v>95</v>
      </c>
      <c r="D109" s="30" t="s">
        <v>47</v>
      </c>
      <c r="E109" s="30" t="s">
        <v>14</v>
      </c>
      <c r="F109" s="34"/>
      <c r="G109" s="34">
        <v>8.2795827641728381E-2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5"/>
    </row>
    <row r="110" spans="2:18" outlineLevel="1" x14ac:dyDescent="0.25">
      <c r="B110" s="30" t="s">
        <v>11</v>
      </c>
      <c r="C110" s="31" t="s">
        <v>95</v>
      </c>
      <c r="D110" s="30" t="s">
        <v>47</v>
      </c>
      <c r="E110" s="30" t="s">
        <v>7</v>
      </c>
      <c r="F110" s="34"/>
      <c r="G110" s="34">
        <v>7.49989334401553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5"/>
    </row>
    <row r="111" spans="2:18" outlineLevel="1" x14ac:dyDescent="0.25">
      <c r="B111" s="30" t="s">
        <v>11</v>
      </c>
      <c r="C111" s="31" t="s">
        <v>95</v>
      </c>
      <c r="D111" s="30" t="s">
        <v>49</v>
      </c>
      <c r="E111" s="30" t="s">
        <v>51</v>
      </c>
      <c r="F111" s="34"/>
      <c r="G111" s="34">
        <v>4.6887315705958207E-2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/>
    </row>
    <row r="112" spans="2:18" outlineLevel="1" x14ac:dyDescent="0.25">
      <c r="B112" s="30" t="s">
        <v>11</v>
      </c>
      <c r="C112" s="31" t="s">
        <v>95</v>
      </c>
      <c r="D112" s="30" t="s">
        <v>49</v>
      </c>
      <c r="E112" s="30" t="s">
        <v>55</v>
      </c>
      <c r="F112" s="34"/>
      <c r="G112" s="34">
        <v>1.4581711216001934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5"/>
    </row>
    <row r="113" spans="2:18" outlineLevel="1" x14ac:dyDescent="0.25">
      <c r="B113" s="30" t="s">
        <v>11</v>
      </c>
      <c r="C113" s="31" t="s">
        <v>95</v>
      </c>
      <c r="D113" s="30" t="s">
        <v>49</v>
      </c>
      <c r="E113" s="30" t="s">
        <v>56</v>
      </c>
      <c r="F113" s="34"/>
      <c r="G113" s="34">
        <v>0.68720932918250832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5"/>
    </row>
    <row r="114" spans="2:18" outlineLevel="1" x14ac:dyDescent="0.25">
      <c r="B114" s="30" t="s">
        <v>11</v>
      </c>
      <c r="C114" s="31" t="s">
        <v>95</v>
      </c>
      <c r="D114" s="30" t="s">
        <v>58</v>
      </c>
      <c r="E114" s="30" t="s">
        <v>59</v>
      </c>
      <c r="F114" s="34"/>
      <c r="G114" s="34">
        <v>19.191389358704001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5"/>
    </row>
    <row r="115" spans="2:18" outlineLevel="1" x14ac:dyDescent="0.25">
      <c r="B115" s="30" t="s">
        <v>11</v>
      </c>
      <c r="C115" s="31" t="s">
        <v>95</v>
      </c>
      <c r="D115" s="30" t="s">
        <v>58</v>
      </c>
      <c r="E115" s="30" t="s">
        <v>60</v>
      </c>
      <c r="F115" s="34"/>
      <c r="G115" s="34">
        <v>0.89967382178262478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5"/>
    </row>
    <row r="116" spans="2:18" outlineLevel="1" x14ac:dyDescent="0.25">
      <c r="B116" s="30" t="s">
        <v>11</v>
      </c>
      <c r="C116" s="31" t="s">
        <v>95</v>
      </c>
      <c r="D116" s="30" t="s">
        <v>58</v>
      </c>
      <c r="E116" s="30" t="s">
        <v>61</v>
      </c>
      <c r="F116" s="34"/>
      <c r="G116" s="34">
        <v>18.754061560771696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5"/>
    </row>
    <row r="117" spans="2:18" outlineLevel="1" x14ac:dyDescent="0.25">
      <c r="B117" s="30" t="s">
        <v>11</v>
      </c>
      <c r="C117" s="31" t="s">
        <v>95</v>
      </c>
      <c r="D117" s="30" t="s">
        <v>58</v>
      </c>
      <c r="E117" s="30" t="s">
        <v>62</v>
      </c>
      <c r="F117" s="34"/>
      <c r="G117" s="34">
        <v>1.829074701656018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5"/>
    </row>
    <row r="118" spans="2:18" outlineLevel="1" x14ac:dyDescent="0.25">
      <c r="B118" s="30" t="s">
        <v>11</v>
      </c>
      <c r="C118" s="31" t="s">
        <v>95</v>
      </c>
      <c r="D118" s="30" t="s">
        <v>43</v>
      </c>
      <c r="E118" s="30" t="s">
        <v>68</v>
      </c>
      <c r="F118" s="34"/>
      <c r="G118" s="34">
        <v>7.2358937048260232</v>
      </c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5"/>
    </row>
    <row r="119" spans="2:18" outlineLevel="1" x14ac:dyDescent="0.25">
      <c r="B119" s="30" t="s">
        <v>11</v>
      </c>
      <c r="C119" s="31" t="s">
        <v>95</v>
      </c>
      <c r="D119" s="30" t="s">
        <v>43</v>
      </c>
      <c r="E119" s="30" t="s">
        <v>70</v>
      </c>
      <c r="F119" s="34"/>
      <c r="G119" s="34">
        <v>2.9801130527521451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5"/>
    </row>
    <row r="120" spans="2:18" outlineLevel="1" x14ac:dyDescent="0.25">
      <c r="B120" s="30" t="s">
        <v>11</v>
      </c>
      <c r="C120" s="31" t="s">
        <v>95</v>
      </c>
      <c r="D120" s="30" t="s">
        <v>43</v>
      </c>
      <c r="E120" s="30" t="s">
        <v>72</v>
      </c>
      <c r="F120" s="34"/>
      <c r="G120" s="34">
        <v>1.3612059755453241E-2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5"/>
    </row>
    <row r="121" spans="2:18" outlineLevel="1" x14ac:dyDescent="0.25">
      <c r="B121" s="30" t="s">
        <v>11</v>
      </c>
      <c r="C121" s="31" t="s">
        <v>95</v>
      </c>
      <c r="D121" s="30" t="s">
        <v>43</v>
      </c>
      <c r="E121" s="30" t="s">
        <v>16</v>
      </c>
      <c r="F121" s="34"/>
      <c r="G121" s="34">
        <v>1.2292537717602234</v>
      </c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</row>
    <row r="122" spans="2:18" outlineLevel="1" x14ac:dyDescent="0.25">
      <c r="B122" s="30" t="s">
        <v>11</v>
      </c>
      <c r="C122" s="31" t="s">
        <v>95</v>
      </c>
      <c r="D122" s="30" t="s">
        <v>30</v>
      </c>
      <c r="E122" s="30" t="s">
        <v>80</v>
      </c>
      <c r="F122" s="34"/>
      <c r="G122" s="34">
        <v>41.741241825389949</v>
      </c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5"/>
    </row>
    <row r="123" spans="2:18" outlineLevel="1" x14ac:dyDescent="0.25">
      <c r="B123" s="30" t="s">
        <v>11</v>
      </c>
      <c r="C123" s="31" t="s">
        <v>95</v>
      </c>
      <c r="D123" s="30" t="s">
        <v>83</v>
      </c>
      <c r="E123" s="30" t="s">
        <v>84</v>
      </c>
      <c r="F123" s="34"/>
      <c r="G123" s="34">
        <v>12.748346820503096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5"/>
    </row>
    <row r="124" spans="2:18" outlineLevel="1" x14ac:dyDescent="0.25">
      <c r="B124" s="30" t="s">
        <v>11</v>
      </c>
      <c r="C124" s="31" t="s">
        <v>95</v>
      </c>
      <c r="D124" s="30" t="s">
        <v>85</v>
      </c>
      <c r="E124" s="30" t="s">
        <v>86</v>
      </c>
      <c r="F124" s="34"/>
      <c r="G124" s="34">
        <v>2.2046891689444537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5"/>
    </row>
    <row r="125" spans="2:18" outlineLevel="1" x14ac:dyDescent="0.25">
      <c r="B125" s="30" t="s">
        <v>11</v>
      </c>
      <c r="C125" s="31" t="s">
        <v>95</v>
      </c>
      <c r="D125" s="30" t="s">
        <v>85</v>
      </c>
      <c r="E125" s="30" t="s">
        <v>87</v>
      </c>
      <c r="F125" s="34"/>
      <c r="G125" s="34">
        <v>9.896374058454283</v>
      </c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5"/>
    </row>
    <row r="126" spans="2:18" x14ac:dyDescent="0.25">
      <c r="B126" s="28" t="s">
        <v>11</v>
      </c>
      <c r="C126" s="29" t="s">
        <v>99</v>
      </c>
      <c r="D126" s="40" t="s">
        <v>12</v>
      </c>
      <c r="E126" s="40"/>
      <c r="F126" s="33"/>
      <c r="G126" s="33">
        <f t="shared" ref="G126" si="4">SUM(G127:G139)</f>
        <v>64.180974512435142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</row>
    <row r="127" spans="2:18" outlineLevel="1" x14ac:dyDescent="0.25">
      <c r="B127" s="30" t="s">
        <v>11</v>
      </c>
      <c r="C127" s="31" t="s">
        <v>99</v>
      </c>
      <c r="D127" s="30" t="s">
        <v>30</v>
      </c>
      <c r="E127" s="30" t="s">
        <v>31</v>
      </c>
      <c r="F127" s="34"/>
      <c r="G127" s="34">
        <v>0.28823999948526713</v>
      </c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5"/>
    </row>
    <row r="128" spans="2:18" outlineLevel="1" x14ac:dyDescent="0.25">
      <c r="B128" s="30" t="s">
        <v>11</v>
      </c>
      <c r="C128" s="31" t="s">
        <v>99</v>
      </c>
      <c r="D128" s="30" t="s">
        <v>19</v>
      </c>
      <c r="E128" s="30" t="s">
        <v>13</v>
      </c>
      <c r="F128" s="34"/>
      <c r="G128" s="34">
        <v>1.8358047919545093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5"/>
    </row>
    <row r="129" spans="2:18" outlineLevel="1" x14ac:dyDescent="0.25">
      <c r="B129" s="30" t="s">
        <v>11</v>
      </c>
      <c r="C129" s="31" t="s">
        <v>99</v>
      </c>
      <c r="D129" s="30" t="s">
        <v>43</v>
      </c>
      <c r="E129" s="30" t="s">
        <v>44</v>
      </c>
      <c r="F129" s="34"/>
      <c r="G129" s="34">
        <v>0.10288341435804398</v>
      </c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5"/>
    </row>
    <row r="130" spans="2:18" outlineLevel="1" x14ac:dyDescent="0.25">
      <c r="B130" s="30" t="s">
        <v>11</v>
      </c>
      <c r="C130" s="31" t="s">
        <v>99</v>
      </c>
      <c r="D130" s="30" t="s">
        <v>43</v>
      </c>
      <c r="E130" s="30" t="s">
        <v>46</v>
      </c>
      <c r="F130" s="34"/>
      <c r="G130" s="34">
        <v>1.00024826433214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5"/>
    </row>
    <row r="131" spans="2:18" outlineLevel="1" x14ac:dyDescent="0.25">
      <c r="B131" s="30" t="s">
        <v>11</v>
      </c>
      <c r="C131" s="31" t="s">
        <v>99</v>
      </c>
      <c r="D131" s="30" t="s">
        <v>58</v>
      </c>
      <c r="E131" s="30" t="s">
        <v>60</v>
      </c>
      <c r="F131" s="34"/>
      <c r="G131" s="34">
        <v>8.0540562144075609E-2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5"/>
    </row>
    <row r="132" spans="2:18" outlineLevel="1" x14ac:dyDescent="0.25">
      <c r="B132" s="30" t="s">
        <v>11</v>
      </c>
      <c r="C132" s="31" t="s">
        <v>99</v>
      </c>
      <c r="D132" s="30" t="s">
        <v>58</v>
      </c>
      <c r="E132" s="30" t="s">
        <v>93</v>
      </c>
      <c r="F132" s="34"/>
      <c r="G132" s="34">
        <v>2.3593127936899117E-4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5"/>
    </row>
    <row r="133" spans="2:18" outlineLevel="1" x14ac:dyDescent="0.25">
      <c r="B133" s="30" t="s">
        <v>11</v>
      </c>
      <c r="C133" s="31" t="s">
        <v>99</v>
      </c>
      <c r="D133" s="30" t="s">
        <v>58</v>
      </c>
      <c r="E133" s="30" t="s">
        <v>61</v>
      </c>
      <c r="F133" s="34"/>
      <c r="G133" s="34">
        <v>0.80101463069224654</v>
      </c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5"/>
    </row>
    <row r="134" spans="2:18" outlineLevel="1" x14ac:dyDescent="0.25">
      <c r="B134" s="30" t="s">
        <v>11</v>
      </c>
      <c r="C134" s="31" t="s">
        <v>99</v>
      </c>
      <c r="D134" s="30" t="s">
        <v>43</v>
      </c>
      <c r="E134" s="30" t="s">
        <v>67</v>
      </c>
      <c r="F134" s="34"/>
      <c r="G134" s="34">
        <v>6.7580366673221206E-3</v>
      </c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5"/>
    </row>
    <row r="135" spans="2:18" outlineLevel="1" x14ac:dyDescent="0.25">
      <c r="B135" s="30" t="s">
        <v>11</v>
      </c>
      <c r="C135" s="31" t="s">
        <v>99</v>
      </c>
      <c r="D135" s="30" t="s">
        <v>43</v>
      </c>
      <c r="E135" s="30" t="s">
        <v>68</v>
      </c>
      <c r="F135" s="34"/>
      <c r="G135" s="34">
        <v>3.0617445876218481</v>
      </c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5"/>
    </row>
    <row r="136" spans="2:18" outlineLevel="1" x14ac:dyDescent="0.25">
      <c r="B136" s="30" t="s">
        <v>11</v>
      </c>
      <c r="C136" s="31" t="s">
        <v>99</v>
      </c>
      <c r="D136" s="30" t="s">
        <v>30</v>
      </c>
      <c r="E136" s="30" t="s">
        <v>80</v>
      </c>
      <c r="F136" s="34"/>
      <c r="G136" s="34">
        <v>45.242262934128448</v>
      </c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5"/>
    </row>
    <row r="137" spans="2:18" outlineLevel="1" x14ac:dyDescent="0.25">
      <c r="B137" s="30" t="s">
        <v>11</v>
      </c>
      <c r="C137" s="31" t="s">
        <v>99</v>
      </c>
      <c r="D137" s="30" t="s">
        <v>83</v>
      </c>
      <c r="E137" s="30" t="s">
        <v>84</v>
      </c>
      <c r="F137" s="34"/>
      <c r="G137" s="34">
        <v>0.32017336580469341</v>
      </c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5"/>
    </row>
    <row r="138" spans="2:18" outlineLevel="1" x14ac:dyDescent="0.25">
      <c r="B138" s="30" t="s">
        <v>11</v>
      </c>
      <c r="C138" s="31" t="s">
        <v>99</v>
      </c>
      <c r="D138" s="30" t="s">
        <v>85</v>
      </c>
      <c r="E138" s="30" t="s">
        <v>87</v>
      </c>
      <c r="F138" s="34"/>
      <c r="G138" s="34">
        <v>11.24850012522371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5"/>
    </row>
    <row r="139" spans="2:18" outlineLevel="1" x14ac:dyDescent="0.25">
      <c r="B139" s="30" t="s">
        <v>11</v>
      </c>
      <c r="C139" s="31" t="s">
        <v>99</v>
      </c>
      <c r="D139" s="30" t="s">
        <v>85</v>
      </c>
      <c r="E139" s="30" t="s">
        <v>88</v>
      </c>
      <c r="F139" s="34"/>
      <c r="G139" s="34">
        <v>0.19256786874346166</v>
      </c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5"/>
    </row>
    <row r="140" spans="2:18" x14ac:dyDescent="0.25">
      <c r="B140" s="28" t="s">
        <v>11</v>
      </c>
      <c r="C140" s="29" t="s">
        <v>100</v>
      </c>
      <c r="D140" s="40" t="s">
        <v>12</v>
      </c>
      <c r="E140" s="40"/>
      <c r="F140" s="33"/>
      <c r="G140" s="33">
        <f t="shared" ref="G140" si="5">SUM(G141:G153)</f>
        <v>60.755786891037467</v>
      </c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</row>
    <row r="141" spans="2:18" outlineLevel="1" x14ac:dyDescent="0.25">
      <c r="B141" s="30" t="s">
        <v>11</v>
      </c>
      <c r="C141" s="31" t="s">
        <v>100</v>
      </c>
      <c r="D141" s="30" t="s">
        <v>30</v>
      </c>
      <c r="E141" s="30" t="s">
        <v>31</v>
      </c>
      <c r="F141" s="34"/>
      <c r="G141" s="34">
        <v>7.1509521760021251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5"/>
    </row>
    <row r="142" spans="2:18" outlineLevel="1" x14ac:dyDescent="0.25">
      <c r="B142" s="30" t="s">
        <v>11</v>
      </c>
      <c r="C142" s="31" t="s">
        <v>100</v>
      </c>
      <c r="D142" s="30" t="s">
        <v>30</v>
      </c>
      <c r="E142" s="30" t="s">
        <v>32</v>
      </c>
      <c r="F142" s="34"/>
      <c r="G142" s="34">
        <v>3.2931917037900842</v>
      </c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5"/>
    </row>
    <row r="143" spans="2:18" outlineLevel="1" x14ac:dyDescent="0.25">
      <c r="B143" s="30" t="s">
        <v>11</v>
      </c>
      <c r="C143" s="31" t="s">
        <v>100</v>
      </c>
      <c r="D143" s="30" t="s">
        <v>33</v>
      </c>
      <c r="E143" s="30" t="s">
        <v>17</v>
      </c>
      <c r="F143" s="34"/>
      <c r="G143" s="34">
        <v>7.2086860170647729</v>
      </c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/>
    </row>
    <row r="144" spans="2:18" outlineLevel="1" x14ac:dyDescent="0.25">
      <c r="B144" s="30" t="s">
        <v>11</v>
      </c>
      <c r="C144" s="31" t="s">
        <v>100</v>
      </c>
      <c r="D144" s="30" t="s">
        <v>43</v>
      </c>
      <c r="E144" s="30" t="s">
        <v>92</v>
      </c>
      <c r="F144" s="34"/>
      <c r="G144" s="34">
        <v>0.32592792837276935</v>
      </c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/>
    </row>
    <row r="145" spans="2:18" outlineLevel="1" x14ac:dyDescent="0.25">
      <c r="B145" s="30" t="s">
        <v>11</v>
      </c>
      <c r="C145" s="31" t="s">
        <v>100</v>
      </c>
      <c r="D145" s="30" t="s">
        <v>43</v>
      </c>
      <c r="E145" s="30" t="s">
        <v>45</v>
      </c>
      <c r="F145" s="34"/>
      <c r="G145" s="34">
        <v>6.9624643591130875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5"/>
    </row>
    <row r="146" spans="2:18" outlineLevel="1" x14ac:dyDescent="0.25">
      <c r="B146" s="30" t="s">
        <v>11</v>
      </c>
      <c r="C146" s="31" t="s">
        <v>100</v>
      </c>
      <c r="D146" s="30" t="s">
        <v>43</v>
      </c>
      <c r="E146" s="30" t="s">
        <v>18</v>
      </c>
      <c r="F146" s="34"/>
      <c r="G146" s="34">
        <v>0.94537293507769038</v>
      </c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5"/>
    </row>
    <row r="147" spans="2:18" outlineLevel="1" x14ac:dyDescent="0.25">
      <c r="B147" s="30" t="s">
        <v>11</v>
      </c>
      <c r="C147" s="31" t="s">
        <v>100</v>
      </c>
      <c r="D147" s="30" t="s">
        <v>47</v>
      </c>
      <c r="E147" s="30" t="s">
        <v>14</v>
      </c>
      <c r="F147" s="34"/>
      <c r="G147" s="34">
        <v>2.1654938441341338</v>
      </c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5"/>
    </row>
    <row r="148" spans="2:18" outlineLevel="1" x14ac:dyDescent="0.25">
      <c r="B148" s="30" t="s">
        <v>11</v>
      </c>
      <c r="C148" s="31" t="s">
        <v>100</v>
      </c>
      <c r="D148" s="30" t="s">
        <v>47</v>
      </c>
      <c r="E148" s="30" t="s">
        <v>7</v>
      </c>
      <c r="F148" s="34"/>
      <c r="G148" s="34">
        <v>15.942351950001994</v>
      </c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5"/>
    </row>
    <row r="149" spans="2:18" outlineLevel="1" x14ac:dyDescent="0.25">
      <c r="B149" s="30" t="s">
        <v>11</v>
      </c>
      <c r="C149" s="31" t="s">
        <v>100</v>
      </c>
      <c r="D149" s="30" t="s">
        <v>58</v>
      </c>
      <c r="E149" s="30" t="s">
        <v>93</v>
      </c>
      <c r="F149" s="34"/>
      <c r="G149" s="34">
        <v>3.6280611901033994</v>
      </c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5"/>
    </row>
    <row r="150" spans="2:18" outlineLevel="1" x14ac:dyDescent="0.25">
      <c r="B150" s="30" t="s">
        <v>11</v>
      </c>
      <c r="C150" s="31" t="s">
        <v>100</v>
      </c>
      <c r="D150" s="30" t="s">
        <v>43</v>
      </c>
      <c r="E150" s="30" t="s">
        <v>67</v>
      </c>
      <c r="F150" s="34"/>
      <c r="G150" s="34">
        <v>1.1637491669640023</v>
      </c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5"/>
    </row>
    <row r="151" spans="2:18" outlineLevel="1" x14ac:dyDescent="0.25">
      <c r="B151" s="30" t="s">
        <v>11</v>
      </c>
      <c r="C151" s="31" t="s">
        <v>100</v>
      </c>
      <c r="D151" s="30" t="s">
        <v>43</v>
      </c>
      <c r="E151" s="30" t="s">
        <v>16</v>
      </c>
      <c r="F151" s="34"/>
      <c r="G151" s="34">
        <v>9.799299767414654</v>
      </c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5"/>
    </row>
    <row r="152" spans="2:18" outlineLevel="1" x14ac:dyDescent="0.25">
      <c r="B152" s="30" t="s">
        <v>11</v>
      </c>
      <c r="C152" s="31" t="s">
        <v>100</v>
      </c>
      <c r="D152" s="30" t="s">
        <v>85</v>
      </c>
      <c r="E152" s="30" t="s">
        <v>87</v>
      </c>
      <c r="F152" s="34"/>
      <c r="G152" s="34">
        <v>2.0982812417650414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5"/>
    </row>
    <row r="153" spans="2:18" outlineLevel="1" x14ac:dyDescent="0.25">
      <c r="B153" s="30" t="s">
        <v>11</v>
      </c>
      <c r="C153" s="31" t="s">
        <v>100</v>
      </c>
      <c r="D153" s="30" t="s">
        <v>85</v>
      </c>
      <c r="E153" s="30" t="s">
        <v>88</v>
      </c>
      <c r="F153" s="34"/>
      <c r="G153" s="34">
        <v>7.1954611233708179E-2</v>
      </c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5"/>
    </row>
    <row r="154" spans="2:18" x14ac:dyDescent="0.25">
      <c r="B154" s="28" t="s">
        <v>11</v>
      </c>
      <c r="C154" s="29" t="s">
        <v>101</v>
      </c>
      <c r="D154" s="40" t="s">
        <v>12</v>
      </c>
      <c r="E154" s="40"/>
      <c r="F154" s="33"/>
      <c r="G154" s="33">
        <f t="shared" ref="G154" si="6">SUM(G155:G164)</f>
        <v>17.825142300740715</v>
      </c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</row>
    <row r="155" spans="2:18" outlineLevel="1" x14ac:dyDescent="0.25">
      <c r="B155" s="30" t="s">
        <v>11</v>
      </c>
      <c r="C155" s="31" t="s">
        <v>101</v>
      </c>
      <c r="D155" s="30" t="s">
        <v>43</v>
      </c>
      <c r="E155" s="30" t="s">
        <v>45</v>
      </c>
      <c r="F155" s="34"/>
      <c r="G155" s="34">
        <v>4.3345920365538442</v>
      </c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5"/>
    </row>
    <row r="156" spans="2:18" outlineLevel="1" x14ac:dyDescent="0.25">
      <c r="B156" s="30" t="s">
        <v>11</v>
      </c>
      <c r="C156" s="31" t="s">
        <v>101</v>
      </c>
      <c r="D156" s="30" t="s">
        <v>43</v>
      </c>
      <c r="E156" s="30" t="s">
        <v>18</v>
      </c>
      <c r="F156" s="34"/>
      <c r="G156" s="34">
        <v>0.79544485967859313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5"/>
    </row>
    <row r="157" spans="2:18" outlineLevel="1" x14ac:dyDescent="0.25">
      <c r="B157" s="30" t="s">
        <v>11</v>
      </c>
      <c r="C157" s="31" t="s">
        <v>101</v>
      </c>
      <c r="D157" s="30" t="s">
        <v>47</v>
      </c>
      <c r="E157" s="30" t="s">
        <v>14</v>
      </c>
      <c r="F157" s="34"/>
      <c r="G157" s="34">
        <v>9.6286700670930472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5"/>
    </row>
    <row r="158" spans="2:18" outlineLevel="1" x14ac:dyDescent="0.25">
      <c r="B158" s="30" t="s">
        <v>11</v>
      </c>
      <c r="C158" s="31" t="s">
        <v>101</v>
      </c>
      <c r="D158" s="30" t="s">
        <v>58</v>
      </c>
      <c r="E158" s="30" t="s">
        <v>93</v>
      </c>
      <c r="F158" s="34"/>
      <c r="G158" s="34">
        <v>0.60511508708419703</v>
      </c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5"/>
    </row>
    <row r="159" spans="2:18" outlineLevel="1" x14ac:dyDescent="0.25">
      <c r="B159" s="30" t="s">
        <v>11</v>
      </c>
      <c r="C159" s="31" t="s">
        <v>101</v>
      </c>
      <c r="D159" s="30" t="s">
        <v>58</v>
      </c>
      <c r="E159" s="30" t="s">
        <v>61</v>
      </c>
      <c r="F159" s="34"/>
      <c r="G159" s="34">
        <v>3.1440011237793476E-4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5"/>
    </row>
    <row r="160" spans="2:18" outlineLevel="1" x14ac:dyDescent="0.25">
      <c r="B160" s="30" t="s">
        <v>11</v>
      </c>
      <c r="C160" s="31" t="s">
        <v>101</v>
      </c>
      <c r="D160" s="30" t="s">
        <v>43</v>
      </c>
      <c r="E160" s="30" t="s">
        <v>6</v>
      </c>
      <c r="F160" s="34"/>
      <c r="G160" s="34">
        <v>0.2939984874913335</v>
      </c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5"/>
    </row>
    <row r="161" spans="2:18" outlineLevel="1" x14ac:dyDescent="0.25">
      <c r="B161" s="30" t="s">
        <v>11</v>
      </c>
      <c r="C161" s="31" t="s">
        <v>101</v>
      </c>
      <c r="D161" s="30" t="s">
        <v>43</v>
      </c>
      <c r="E161" s="30" t="s">
        <v>67</v>
      </c>
      <c r="F161" s="34"/>
      <c r="G161" s="34">
        <v>0.94058227052815091</v>
      </c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/>
    </row>
    <row r="162" spans="2:18" outlineLevel="1" x14ac:dyDescent="0.25">
      <c r="B162" s="30" t="s">
        <v>11</v>
      </c>
      <c r="C162" s="31" t="s">
        <v>101</v>
      </c>
      <c r="D162" s="30" t="s">
        <v>43</v>
      </c>
      <c r="E162" s="30" t="s">
        <v>74</v>
      </c>
      <c r="F162" s="34"/>
      <c r="G162" s="34">
        <v>0.31005676851714459</v>
      </c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/>
    </row>
    <row r="163" spans="2:18" outlineLevel="1" x14ac:dyDescent="0.25">
      <c r="B163" s="30" t="s">
        <v>11</v>
      </c>
      <c r="C163" s="31" t="s">
        <v>101</v>
      </c>
      <c r="D163" s="30" t="s">
        <v>85</v>
      </c>
      <c r="E163" s="30" t="s">
        <v>87</v>
      </c>
      <c r="F163" s="34"/>
      <c r="G163" s="34">
        <v>0.60688714894340146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5"/>
    </row>
    <row r="164" spans="2:18" outlineLevel="1" x14ac:dyDescent="0.25">
      <c r="B164" s="30" t="s">
        <v>11</v>
      </c>
      <c r="C164" s="31" t="s">
        <v>101</v>
      </c>
      <c r="D164" s="30" t="s">
        <v>85</v>
      </c>
      <c r="E164" s="30" t="s">
        <v>88</v>
      </c>
      <c r="F164" s="34"/>
      <c r="G164" s="34">
        <v>0.30948117473862352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5"/>
    </row>
    <row r="173" spans="2:18" x14ac:dyDescent="0.25"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</row>
  </sheetData>
  <sheetProtection formatCells="0" formatColumns="0" formatRows="0" insertColumns="0" insertRows="0" insertHyperlinks="0" deleteColumns="0" deleteRows="0" sort="0" autoFilter="0" pivotTables="0"/>
  <autoFilter ref="B9:R164"/>
  <sortState ref="B74:R106">
    <sortCondition ref="D74:D106"/>
    <sortCondition ref="E74:E106"/>
  </sortState>
  <mergeCells count="7">
    <mergeCell ref="D140:E140"/>
    <mergeCell ref="D154:E154"/>
    <mergeCell ref="C10:E10"/>
    <mergeCell ref="D72:E72"/>
    <mergeCell ref="D96:E96"/>
    <mergeCell ref="D126:E126"/>
    <mergeCell ref="D11:E11"/>
  </mergeCells>
  <hyperlinks>
    <hyperlink ref="D5" r:id="rId1"/>
    <hyperlink ref="D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Баланс.мес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OMT-Data</dc:creator>
  <cp:lastModifiedBy>Михаил</cp:lastModifiedBy>
  <dcterms:created xsi:type="dcterms:W3CDTF">2006-09-16T00:00:00Z</dcterms:created>
  <dcterms:modified xsi:type="dcterms:W3CDTF">2023-12-28T12:16:36Z</dcterms:modified>
</cp:coreProperties>
</file>